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balladhealth.org\BHDFS\ManagedShares\HomeDirs\U43233\My Documents\Research\"/>
    </mc:Choice>
  </mc:AlternateContent>
  <xr:revisionPtr revIDLastSave="0" documentId="13_ncr:1_{B1BB2DDC-18ED-48E4-8363-ADC0ED70D949}" xr6:coauthVersionLast="47" xr6:coauthVersionMax="47" xr10:uidLastSave="{00000000-0000-0000-0000-000000000000}"/>
  <bookViews>
    <workbookView xWindow="-120" yWindow="-120" windowWidth="29040" windowHeight="15840" xr2:uid="{02B2BF9B-4316-4B13-8773-3F9A242988A6}"/>
  </bookViews>
  <sheets>
    <sheet name="Timeli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9" i="1" l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 l="1"/>
</calcChain>
</file>

<file path=xl/sharedStrings.xml><?xml version="1.0" encoding="utf-8"?>
<sst xmlns="http://schemas.openxmlformats.org/spreadsheetml/2006/main" count="390" uniqueCount="138">
  <si>
    <t>Request Type</t>
  </si>
  <si>
    <t xml:space="preserve">Data </t>
  </si>
  <si>
    <t xml:space="preserve">Publication </t>
  </si>
  <si>
    <t>Community Benefit Form (CBF)</t>
  </si>
  <si>
    <t>COVID-19</t>
  </si>
  <si>
    <t>GCP, COI, Biomedical</t>
  </si>
  <si>
    <t>Required</t>
  </si>
  <si>
    <t>PHI applies (18)</t>
  </si>
  <si>
    <t>Protocol, ICF</t>
  </si>
  <si>
    <t>ICF, FDF, 1572, PI engagement form</t>
  </si>
  <si>
    <t>Full board review</t>
  </si>
  <si>
    <t>If no pay for research</t>
  </si>
  <si>
    <t>CEOC approval</t>
  </si>
  <si>
    <t>Protocol</t>
  </si>
  <si>
    <t>ICF waiver (if applicable)</t>
  </si>
  <si>
    <t>No</t>
  </si>
  <si>
    <t>Determination to be done</t>
  </si>
  <si>
    <t>NA if not determined to be human research or expedited</t>
  </si>
  <si>
    <t>Decedent only study</t>
  </si>
  <si>
    <t>NA</t>
  </si>
  <si>
    <t>Yes</t>
  </si>
  <si>
    <t>More than minimal</t>
  </si>
  <si>
    <t>Minimal</t>
  </si>
  <si>
    <t>QI</t>
  </si>
  <si>
    <t>TBD</t>
  </si>
  <si>
    <t>PhD candidate study-student for publication potential</t>
  </si>
  <si>
    <t>MS/MA candidate study-student for publication potential</t>
  </si>
  <si>
    <t>DNP candidate study-student for publication potential</t>
  </si>
  <si>
    <t>PharmD study-retrospective, prospective, outcomes, drug usage, cost analysis, population health</t>
  </si>
  <si>
    <t>Grant application study-data defined</t>
  </si>
  <si>
    <t>IND or IDE or NA</t>
  </si>
  <si>
    <t>EPIC</t>
  </si>
  <si>
    <t>EPIC, public available</t>
  </si>
  <si>
    <t>EPIC, direct patient access</t>
  </si>
  <si>
    <t>ICF</t>
  </si>
  <si>
    <t>Home*</t>
  </si>
  <si>
    <t>Limited data set</t>
  </si>
  <si>
    <t>None</t>
  </si>
  <si>
    <t>None or other</t>
  </si>
  <si>
    <t>Grant</t>
  </si>
  <si>
    <t>Federal</t>
  </si>
  <si>
    <t>NIH granted study for CA or other indications</t>
  </si>
  <si>
    <t>Data Extraction</t>
  </si>
  <si>
    <t>Data Analysis</t>
  </si>
  <si>
    <t>Data Extraction Request</t>
  </si>
  <si>
    <t>Numbering</t>
  </si>
  <si>
    <t>Timeline***</t>
  </si>
  <si>
    <t>Retrospective study (for publication)</t>
  </si>
  <si>
    <t>Prospective study (for publication)</t>
  </si>
  <si>
    <t>Ballad Health IRB will be secondary</t>
  </si>
  <si>
    <t>Sponsor</t>
  </si>
  <si>
    <t>**** Cumulative hours – Best scenario estimate</t>
  </si>
  <si>
    <t>* Home – Affiliation (Ballad Health, ETSU, other)</t>
  </si>
  <si>
    <t>** IRB Determination – Ballad Health or primary IRB such as ETSU if ETSU affiliation is primary</t>
  </si>
  <si>
    <t>Acronym Guide</t>
  </si>
  <si>
    <t>BH</t>
  </si>
  <si>
    <t>Ballad Health</t>
  </si>
  <si>
    <t>CA</t>
  </si>
  <si>
    <t>CBF</t>
  </si>
  <si>
    <t>CEOC</t>
  </si>
  <si>
    <t>CITI</t>
  </si>
  <si>
    <t>COI</t>
  </si>
  <si>
    <t>CV</t>
  </si>
  <si>
    <t>DNP</t>
  </si>
  <si>
    <t>ETSU</t>
  </si>
  <si>
    <t>FDF</t>
  </si>
  <si>
    <t>GCP</t>
  </si>
  <si>
    <t>IND</t>
  </si>
  <si>
    <t>IDE</t>
  </si>
  <si>
    <t>IRB</t>
  </si>
  <si>
    <t>MA</t>
  </si>
  <si>
    <t>MBA</t>
  </si>
  <si>
    <t>MD</t>
  </si>
  <si>
    <t>MS</t>
  </si>
  <si>
    <t>NIH</t>
  </si>
  <si>
    <t>PharmD</t>
  </si>
  <si>
    <t>PhD</t>
  </si>
  <si>
    <t>PHI</t>
  </si>
  <si>
    <t>PT</t>
  </si>
  <si>
    <t>Cancer</t>
  </si>
  <si>
    <t>Community Benefit Form</t>
  </si>
  <si>
    <t>Central Emergency Operations Committee</t>
  </si>
  <si>
    <t>Collaborative Institutional Training Initiative</t>
  </si>
  <si>
    <t>Conflict of Interest</t>
  </si>
  <si>
    <t>Curriculum Vitae</t>
  </si>
  <si>
    <t>Doctor of Nursing Practice</t>
  </si>
  <si>
    <t>EPIC Systems Corporation</t>
  </si>
  <si>
    <t>East Tennessee State University</t>
  </si>
  <si>
    <t>Good Clinical Practice</t>
  </si>
  <si>
    <t>Informed Consent Form</t>
  </si>
  <si>
    <t>Investigational New Drug</t>
  </si>
  <si>
    <t>Investigational Device Exemption</t>
  </si>
  <si>
    <t>Institutional Review Board</t>
  </si>
  <si>
    <t>Master of Arts</t>
  </si>
  <si>
    <t>Master of Business Administration</t>
  </si>
  <si>
    <t>Doctor of Medicine</t>
  </si>
  <si>
    <t>Master of Science</t>
  </si>
  <si>
    <t>Not Applicable</t>
  </si>
  <si>
    <t>National Institute of Health</t>
  </si>
  <si>
    <t>Doctor of Pharmacy</t>
  </si>
  <si>
    <t>Doctor of Philosophy</t>
  </si>
  <si>
    <t>Protected Health Information</t>
  </si>
  <si>
    <t>Physical Therapist</t>
  </si>
  <si>
    <t>Quality Improvement</t>
  </si>
  <si>
    <t>To Be Determined</t>
  </si>
  <si>
    <t>Work Process Type (Research Type)</t>
  </si>
  <si>
    <t>Researcher Processing Time</t>
  </si>
  <si>
    <t>IRBNet Process</t>
  </si>
  <si>
    <t>IRB Review Cycle Process</t>
  </si>
  <si>
    <t>Internal Specific Indication</t>
  </si>
  <si>
    <t>Data Extraction Process</t>
  </si>
  <si>
    <t>CBF Annual Report</t>
  </si>
  <si>
    <t>Expedited IRB Review</t>
  </si>
  <si>
    <t>IRB Approval</t>
  </si>
  <si>
    <t>IRB Application</t>
  </si>
  <si>
    <t>External IRB Approval (Local or Central) as Primary</t>
  </si>
  <si>
    <t xml:space="preserve">CITI Training </t>
  </si>
  <si>
    <t xml:space="preserve">CV, Licensing </t>
  </si>
  <si>
    <t>Funding Type</t>
  </si>
  <si>
    <t>Population (Vulnerable or NA)</t>
  </si>
  <si>
    <t>Interaction Regarding Data</t>
  </si>
  <si>
    <t>Applications Required</t>
  </si>
  <si>
    <t>Protocol (Compound or Device) Risk</t>
  </si>
  <si>
    <t>Essential Documentation Required</t>
  </si>
  <si>
    <t>IRB Determination**</t>
  </si>
  <si>
    <t>Possibly (if Yes, full IRB required)</t>
  </si>
  <si>
    <t>Foundation, federal, state, local, grant, None</t>
  </si>
  <si>
    <t>Case report (4 or more)</t>
  </si>
  <si>
    <t>Case report (up to 3 case reports)</t>
  </si>
  <si>
    <t>Emergency use or compassionate use</t>
  </si>
  <si>
    <t>Student (qualified and vetted) data mining for physician or scientific member of Ballad Health team or qualified external stakeholder in collaborative contract</t>
  </si>
  <si>
    <t>*** Hours of work – Working hours only (does not include enrollment, recruitment time frame or programming time frame if that is part of study)</t>
  </si>
  <si>
    <t>Human research</t>
  </si>
  <si>
    <t>Cumulative Hours (Working Days in Hours)****</t>
  </si>
  <si>
    <t>Ballad Health Research team contact information</t>
  </si>
  <si>
    <t>Financial Disclosure Form</t>
  </si>
  <si>
    <t>Nursing-care based or other health affiliated profession within medical system (respiratory, rehab, occupational therapy, PT, dietary, nutrition, etc.), nursing process based, retrospective, prospective</t>
  </si>
  <si>
    <t>clinicaltrials@balladhealth.org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</si>
</sst>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3" fillId="3" borderId="2" applyNumberFormat="0" applyFont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0" fillId="5" borderId="1" xfId="0" applyFill="1" applyBorder="1" applyAlignment="1">
      <alignment wrapText="1"/>
    </xf>
    <xf numFmtId="0" fontId="4" fillId="2" borderId="1" xfId="1" applyBorder="1" applyAlignment="1">
      <alignment wrapText="1"/>
    </xf>
    <xf numFmtId="0" fontId="7" fillId="3" borderId="2" xfId="2" applyNumberFormat="1" applyFont="1" applyAlignment="1">
      <alignment wrapText="1"/>
    </xf>
    <xf numFmtId="0" fontId="2" fillId="0" borderId="1" xfId="0" applyNumberFormat="1" applyFont="1" applyBorder="1" applyAlignment="1">
      <alignment wrapText="1"/>
    </xf>
    <xf numFmtId="0" fontId="4" fillId="2" borderId="1" xfId="1" applyNumberFormat="1" applyBorder="1" applyAlignment="1">
      <alignment wrapText="1"/>
    </xf>
    <xf numFmtId="0" fontId="0" fillId="0" borderId="1" xfId="0" applyNumberFormat="1" applyBorder="1" applyAlignment="1">
      <alignment wrapText="1"/>
    </xf>
    <xf numFmtId="0" fontId="0" fillId="5" borderId="1" xfId="0" applyNumberFormat="1" applyFill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0" fontId="7" fillId="3" borderId="2" xfId="2" applyFont="1" applyAlignment="1">
      <alignment wrapText="1"/>
    </xf>
    <xf numFmtId="0" fontId="4" fillId="2" borderId="1" xfId="1" applyBorder="1" applyAlignment="1">
      <alignment wrapText="1"/>
    </xf>
    <xf numFmtId="0" fontId="0" fillId="6" borderId="3" xfId="0" applyFill="1" applyBorder="1" applyAlignment="1">
      <alignment horizontal="center" wrapText="1"/>
    </xf>
    <xf numFmtId="0" fontId="0" fillId="6" borderId="4" xfId="0" applyFill="1" applyBorder="1" applyAlignment="1">
      <alignment horizontal="center" wrapText="1"/>
    </xf>
    <xf numFmtId="0" fontId="7" fillId="3" borderId="2" xfId="2" applyFont="1" applyAlignment="1">
      <alignment wrapText="1"/>
    </xf>
    <xf numFmtId="0" fontId="4" fillId="2" borderId="1" xfId="1" applyBorder="1" applyAlignment="1">
      <alignment wrapText="1"/>
    </xf>
    <xf numFmtId="0" fontId="6" fillId="4" borderId="1" xfId="3" applyNumberFormat="1" applyFill="1" applyBorder="1" applyAlignment="1">
      <alignment wrapText="1"/>
    </xf>
  </cellXfs>
  <cellStyles count="4">
    <cellStyle name="Good" xfId="1" builtinId="26"/>
    <cellStyle name="Hyperlink" xfId="3" builtinId="8"/>
    <cellStyle name="Normal" xfId="0" builtinId="0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linicaltrials@balladhealth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36E65-0F8C-46B8-8679-CDD40CB7192B}">
  <dimension ref="A1:Z54"/>
  <sheetViews>
    <sheetView tabSelected="1" zoomScaleNormal="100" workbookViewId="0">
      <pane ySplit="3" topLeftCell="A4" activePane="bottomLeft" state="frozen"/>
      <selection pane="bottomLeft" activeCell="B13" sqref="B13"/>
    </sheetView>
  </sheetViews>
  <sheetFormatPr defaultColWidth="9.140625" defaultRowHeight="15" x14ac:dyDescent="0.25"/>
  <cols>
    <col min="1" max="1" width="25.85546875" style="2" customWidth="1"/>
    <col min="2" max="2" width="108.42578125" style="12" customWidth="1"/>
    <col min="3" max="3" width="19.85546875" style="2" bestFit="1" customWidth="1"/>
    <col min="4" max="4" width="12.7109375" style="2" bestFit="1" customWidth="1"/>
    <col min="5" max="5" width="9.140625" style="2"/>
    <col min="6" max="6" width="15.42578125" style="2" bestFit="1" customWidth="1"/>
    <col min="7" max="7" width="37.7109375" style="2" customWidth="1"/>
    <col min="8" max="8" width="28.140625" style="2" bestFit="1" customWidth="1"/>
    <col min="9" max="9" width="24.28515625" style="2" bestFit="1" customWidth="1"/>
    <col min="10" max="10" width="15.28515625" style="2" bestFit="1" customWidth="1"/>
    <col min="11" max="11" width="20.42578125" style="2" bestFit="1" customWidth="1"/>
    <col min="12" max="12" width="32.42578125" style="2" bestFit="1" customWidth="1"/>
    <col min="13" max="13" width="32.7109375" style="2" bestFit="1" customWidth="1"/>
    <col min="14" max="14" width="31" style="2" bestFit="1" customWidth="1"/>
    <col min="15" max="15" width="24.42578125" style="2" bestFit="1" customWidth="1"/>
    <col min="16" max="16" width="45.28515625" style="2" bestFit="1" customWidth="1"/>
    <col min="17" max="17" width="52.7109375" style="2" bestFit="1" customWidth="1"/>
    <col min="18" max="18" width="12" style="2" bestFit="1" customWidth="1"/>
    <col min="19" max="19" width="20.140625" style="2" bestFit="1" customWidth="1"/>
    <col min="20" max="20" width="29" style="2" bestFit="1" customWidth="1"/>
    <col min="21" max="21" width="18" style="2" customWidth="1"/>
    <col min="22" max="22" width="24.42578125" style="2" bestFit="1" customWidth="1"/>
    <col min="23" max="23" width="22.42578125" style="2" bestFit="1" customWidth="1"/>
    <col min="24" max="24" width="14.42578125" style="2" bestFit="1" customWidth="1"/>
    <col min="25" max="25" width="12.7109375" style="2" bestFit="1" customWidth="1"/>
    <col min="26" max="26" width="43.42578125" style="2" bestFit="1" customWidth="1"/>
    <col min="27" max="16384" width="9.140625" style="2"/>
  </cols>
  <sheetData>
    <row r="1" spans="1:26" ht="30" x14ac:dyDescent="0.25">
      <c r="A1" s="15" t="s">
        <v>45</v>
      </c>
      <c r="B1" s="9" t="s">
        <v>105</v>
      </c>
      <c r="C1" s="19" t="s">
        <v>106</v>
      </c>
      <c r="D1" s="19"/>
      <c r="E1" s="19" t="s">
        <v>107</v>
      </c>
      <c r="F1" s="19"/>
      <c r="G1" s="19"/>
      <c r="H1" s="19"/>
      <c r="I1" s="19"/>
      <c r="J1" s="19"/>
      <c r="K1" s="19"/>
      <c r="L1" s="19"/>
      <c r="M1" s="19"/>
      <c r="N1" s="19"/>
      <c r="O1" s="19" t="s">
        <v>108</v>
      </c>
      <c r="P1" s="19"/>
      <c r="Q1" s="19"/>
      <c r="R1" s="19"/>
      <c r="S1" s="19"/>
      <c r="T1" s="19"/>
      <c r="U1" s="19"/>
      <c r="V1" s="15" t="s">
        <v>109</v>
      </c>
      <c r="W1" s="19" t="s">
        <v>110</v>
      </c>
      <c r="X1" s="19"/>
      <c r="Y1" s="19"/>
    </row>
    <row r="2" spans="1:26" s="1" customFormat="1" ht="30" x14ac:dyDescent="0.25">
      <c r="A2" s="1">
        <v>0</v>
      </c>
      <c r="B2" s="10" t="s">
        <v>0</v>
      </c>
      <c r="C2" s="1" t="s">
        <v>116</v>
      </c>
      <c r="D2" s="1" t="s">
        <v>117</v>
      </c>
      <c r="E2" s="1" t="s">
        <v>35</v>
      </c>
      <c r="F2" s="1" t="s">
        <v>30</v>
      </c>
      <c r="G2" s="1" t="s">
        <v>118</v>
      </c>
      <c r="H2" s="1" t="s">
        <v>119</v>
      </c>
      <c r="I2" s="1" t="s">
        <v>120</v>
      </c>
      <c r="J2" s="1" t="s">
        <v>1</v>
      </c>
      <c r="K2" s="1" t="s">
        <v>121</v>
      </c>
      <c r="L2" s="1" t="s">
        <v>122</v>
      </c>
      <c r="M2" s="1" t="s">
        <v>123</v>
      </c>
      <c r="N2" s="1" t="s">
        <v>2</v>
      </c>
      <c r="O2" s="1" t="s">
        <v>124</v>
      </c>
      <c r="P2" s="1" t="s">
        <v>115</v>
      </c>
      <c r="Q2" s="1" t="s">
        <v>114</v>
      </c>
      <c r="R2" s="1" t="s">
        <v>113</v>
      </c>
      <c r="S2" s="1" t="s">
        <v>112</v>
      </c>
      <c r="T2" s="1" t="s">
        <v>3</v>
      </c>
      <c r="U2" s="1" t="s">
        <v>111</v>
      </c>
      <c r="V2" s="6" t="s">
        <v>4</v>
      </c>
      <c r="W2" s="6" t="s">
        <v>44</v>
      </c>
      <c r="X2" s="6" t="s">
        <v>42</v>
      </c>
      <c r="Y2" s="6" t="s">
        <v>43</v>
      </c>
      <c r="Z2" s="4" t="s">
        <v>133</v>
      </c>
    </row>
    <row r="3" spans="1:26" s="8" customFormat="1" x14ac:dyDescent="0.25">
      <c r="A3" s="16">
        <v>0</v>
      </c>
      <c r="B3" s="11" t="s">
        <v>46</v>
      </c>
      <c r="C3" s="20">
        <v>6</v>
      </c>
      <c r="D3" s="20"/>
      <c r="E3" s="20">
        <v>48</v>
      </c>
      <c r="F3" s="20"/>
      <c r="G3" s="20"/>
      <c r="H3" s="20"/>
      <c r="I3" s="20"/>
      <c r="J3" s="20"/>
      <c r="K3" s="20"/>
      <c r="L3" s="20"/>
      <c r="M3" s="20"/>
      <c r="N3" s="20"/>
      <c r="O3" s="20">
        <v>64</v>
      </c>
      <c r="P3" s="20"/>
      <c r="Q3" s="20"/>
      <c r="R3" s="20"/>
      <c r="S3" s="16">
        <v>16</v>
      </c>
      <c r="T3" s="20">
        <v>3</v>
      </c>
      <c r="U3" s="20"/>
      <c r="V3" s="16">
        <v>1</v>
      </c>
      <c r="W3" s="16">
        <v>56</v>
      </c>
      <c r="X3" s="16">
        <v>240</v>
      </c>
      <c r="Y3" s="16">
        <v>1000</v>
      </c>
      <c r="Z3" s="16">
        <f>SUM(C3:Y3)</f>
        <v>1434</v>
      </c>
    </row>
    <row r="4" spans="1:26" x14ac:dyDescent="0.25">
      <c r="A4" s="2">
        <v>1</v>
      </c>
      <c r="B4" s="12" t="s">
        <v>127</v>
      </c>
      <c r="C4" s="2" t="s">
        <v>5</v>
      </c>
      <c r="D4" s="2" t="s">
        <v>6</v>
      </c>
      <c r="E4" s="2" t="s">
        <v>6</v>
      </c>
      <c r="G4" s="2" t="s">
        <v>37</v>
      </c>
      <c r="I4" s="2" t="s">
        <v>31</v>
      </c>
      <c r="J4" s="2" t="s">
        <v>7</v>
      </c>
      <c r="K4" s="2" t="s">
        <v>8</v>
      </c>
      <c r="L4" s="2" t="s">
        <v>22</v>
      </c>
      <c r="M4" s="2" t="s">
        <v>14</v>
      </c>
      <c r="N4" s="2" t="s">
        <v>125</v>
      </c>
      <c r="O4" s="2" t="s">
        <v>24</v>
      </c>
      <c r="P4" s="2" t="s">
        <v>19</v>
      </c>
      <c r="Q4" s="2" t="s">
        <v>24</v>
      </c>
      <c r="R4" s="2" t="s">
        <v>6</v>
      </c>
      <c r="T4" s="2" t="s">
        <v>11</v>
      </c>
      <c r="U4" s="2" t="s">
        <v>6</v>
      </c>
      <c r="V4" s="2" t="s">
        <v>12</v>
      </c>
      <c r="W4" s="2">
        <v>56</v>
      </c>
      <c r="X4" s="2">
        <v>200</v>
      </c>
      <c r="Y4" s="2">
        <v>500</v>
      </c>
      <c r="Z4" s="16">
        <f t="shared" ref="Z4:Z19" si="0">SUM(C4:Y4)</f>
        <v>756</v>
      </c>
    </row>
    <row r="5" spans="1:26" x14ac:dyDescent="0.25">
      <c r="A5" s="2">
        <v>2</v>
      </c>
      <c r="B5" s="12" t="s">
        <v>128</v>
      </c>
      <c r="C5" s="2" t="s">
        <v>5</v>
      </c>
      <c r="D5" s="2" t="s">
        <v>6</v>
      </c>
      <c r="E5" s="2" t="s">
        <v>6</v>
      </c>
      <c r="G5" s="2" t="s">
        <v>37</v>
      </c>
      <c r="H5" s="2" t="s">
        <v>19</v>
      </c>
      <c r="I5" s="2" t="s">
        <v>31</v>
      </c>
      <c r="J5" s="2" t="s">
        <v>7</v>
      </c>
      <c r="K5" s="2" t="s">
        <v>13</v>
      </c>
      <c r="L5" s="2" t="s">
        <v>22</v>
      </c>
      <c r="M5" s="2" t="s">
        <v>14</v>
      </c>
      <c r="N5" s="2" t="s">
        <v>15</v>
      </c>
      <c r="O5" s="2" t="s">
        <v>24</v>
      </c>
      <c r="P5" s="2" t="s">
        <v>19</v>
      </c>
      <c r="Q5" s="2" t="s">
        <v>17</v>
      </c>
      <c r="R5" s="2" t="s">
        <v>24</v>
      </c>
      <c r="T5" s="2" t="s">
        <v>11</v>
      </c>
      <c r="U5" s="2" t="s">
        <v>6</v>
      </c>
      <c r="V5" s="2" t="s">
        <v>12</v>
      </c>
      <c r="W5" s="2">
        <v>56</v>
      </c>
      <c r="X5" s="2">
        <v>8</v>
      </c>
      <c r="Y5" s="2">
        <v>100</v>
      </c>
      <c r="Z5" s="16">
        <f t="shared" si="0"/>
        <v>164</v>
      </c>
    </row>
    <row r="6" spans="1:26" x14ac:dyDescent="0.25">
      <c r="A6" s="2">
        <v>3</v>
      </c>
      <c r="B6" s="12" t="s">
        <v>18</v>
      </c>
      <c r="C6" s="2" t="s">
        <v>5</v>
      </c>
      <c r="D6" s="2" t="s">
        <v>6</v>
      </c>
      <c r="E6" s="2" t="s">
        <v>6</v>
      </c>
      <c r="G6" s="2" t="s">
        <v>37</v>
      </c>
      <c r="H6" s="2" t="s">
        <v>19</v>
      </c>
      <c r="I6" s="2" t="s">
        <v>32</v>
      </c>
      <c r="J6" s="2" t="s">
        <v>36</v>
      </c>
      <c r="K6" s="2" t="s">
        <v>13</v>
      </c>
      <c r="L6" s="2" t="s">
        <v>22</v>
      </c>
      <c r="M6" s="2" t="s">
        <v>19</v>
      </c>
      <c r="N6" s="2" t="s">
        <v>20</v>
      </c>
      <c r="O6" s="2" t="s">
        <v>24</v>
      </c>
      <c r="P6" s="2" t="s">
        <v>19</v>
      </c>
      <c r="Q6" s="2" t="s">
        <v>19</v>
      </c>
      <c r="R6" s="2" t="s">
        <v>24</v>
      </c>
      <c r="T6" s="2" t="s">
        <v>11</v>
      </c>
      <c r="U6" s="2" t="s">
        <v>6</v>
      </c>
      <c r="V6" s="2" t="s">
        <v>12</v>
      </c>
      <c r="W6" s="2">
        <v>56</v>
      </c>
      <c r="X6" s="2">
        <v>150</v>
      </c>
      <c r="Y6" s="2">
        <v>1000</v>
      </c>
      <c r="Z6" s="16">
        <f t="shared" si="0"/>
        <v>1206</v>
      </c>
    </row>
    <row r="7" spans="1:26" ht="30" x14ac:dyDescent="0.25">
      <c r="A7" s="2">
        <v>4</v>
      </c>
      <c r="B7" s="12" t="s">
        <v>27</v>
      </c>
      <c r="C7" s="2" t="s">
        <v>5</v>
      </c>
      <c r="D7" s="2" t="s">
        <v>6</v>
      </c>
      <c r="E7" s="2" t="s">
        <v>6</v>
      </c>
      <c r="G7" s="2" t="s">
        <v>126</v>
      </c>
      <c r="I7" s="2" t="s">
        <v>31</v>
      </c>
      <c r="J7" s="2" t="s">
        <v>7</v>
      </c>
      <c r="K7" s="2" t="s">
        <v>13</v>
      </c>
      <c r="L7" s="2" t="s">
        <v>24</v>
      </c>
      <c r="M7" s="2" t="s">
        <v>14</v>
      </c>
      <c r="N7" s="2" t="s">
        <v>20</v>
      </c>
      <c r="O7" s="2" t="s">
        <v>16</v>
      </c>
      <c r="P7" s="2" t="s">
        <v>24</v>
      </c>
      <c r="Q7" s="2" t="s">
        <v>24</v>
      </c>
      <c r="R7" s="2" t="s">
        <v>24</v>
      </c>
      <c r="T7" s="2" t="s">
        <v>11</v>
      </c>
      <c r="U7" s="2" t="s">
        <v>6</v>
      </c>
      <c r="V7" s="2" t="s">
        <v>12</v>
      </c>
      <c r="W7" s="2">
        <v>56</v>
      </c>
      <c r="X7" s="2">
        <v>100</v>
      </c>
      <c r="Y7" s="2">
        <v>500</v>
      </c>
      <c r="Z7" s="16">
        <f t="shared" si="0"/>
        <v>656</v>
      </c>
    </row>
    <row r="8" spans="1:26" x14ac:dyDescent="0.25">
      <c r="A8" s="2">
        <v>5</v>
      </c>
      <c r="B8" s="12" t="s">
        <v>129</v>
      </c>
      <c r="C8" s="2" t="s">
        <v>5</v>
      </c>
      <c r="D8" s="2" t="s">
        <v>6</v>
      </c>
      <c r="E8" s="2" t="s">
        <v>6</v>
      </c>
      <c r="G8" s="2" t="s">
        <v>50</v>
      </c>
      <c r="I8" s="2" t="s">
        <v>31</v>
      </c>
      <c r="J8" s="2" t="s">
        <v>7</v>
      </c>
      <c r="K8" s="2" t="s">
        <v>8</v>
      </c>
      <c r="L8" s="2" t="s">
        <v>21</v>
      </c>
      <c r="M8" s="2" t="s">
        <v>9</v>
      </c>
      <c r="N8" s="2" t="s">
        <v>20</v>
      </c>
      <c r="O8" s="2" t="s">
        <v>132</v>
      </c>
      <c r="P8" s="2" t="s">
        <v>19</v>
      </c>
      <c r="Q8" s="2" t="s">
        <v>10</v>
      </c>
      <c r="R8" s="2" t="s">
        <v>6</v>
      </c>
      <c r="T8" s="2" t="s">
        <v>11</v>
      </c>
      <c r="U8" s="2" t="s">
        <v>6</v>
      </c>
      <c r="V8" s="2" t="s">
        <v>12</v>
      </c>
      <c r="W8" s="2">
        <v>56</v>
      </c>
      <c r="X8" s="2">
        <v>40</v>
      </c>
      <c r="Y8" s="2">
        <v>40</v>
      </c>
      <c r="Z8" s="16">
        <f t="shared" si="0"/>
        <v>136</v>
      </c>
    </row>
    <row r="9" spans="1:26" x14ac:dyDescent="0.25">
      <c r="A9" s="2">
        <v>6</v>
      </c>
      <c r="B9" s="12" t="s">
        <v>29</v>
      </c>
      <c r="C9" s="2" t="s">
        <v>5</v>
      </c>
      <c r="D9" s="2" t="s">
        <v>6</v>
      </c>
      <c r="E9" s="2" t="s">
        <v>6</v>
      </c>
      <c r="G9" s="2" t="s">
        <v>39</v>
      </c>
      <c r="I9" s="2" t="s">
        <v>31</v>
      </c>
      <c r="J9" s="2" t="s">
        <v>7</v>
      </c>
      <c r="K9" s="2" t="s">
        <v>13</v>
      </c>
      <c r="L9" s="2" t="s">
        <v>24</v>
      </c>
      <c r="M9" s="2" t="s">
        <v>14</v>
      </c>
      <c r="N9" s="2" t="s">
        <v>20</v>
      </c>
      <c r="O9" s="2" t="s">
        <v>16</v>
      </c>
      <c r="P9" s="2" t="s">
        <v>24</v>
      </c>
      <c r="Q9" s="2" t="s">
        <v>24</v>
      </c>
      <c r="R9" s="2" t="s">
        <v>24</v>
      </c>
      <c r="T9" s="2" t="s">
        <v>11</v>
      </c>
      <c r="U9" s="2" t="s">
        <v>6</v>
      </c>
      <c r="V9" s="2" t="s">
        <v>12</v>
      </c>
      <c r="W9" s="2">
        <v>56</v>
      </c>
      <c r="X9" s="2">
        <v>200</v>
      </c>
      <c r="Y9" s="2">
        <v>500</v>
      </c>
      <c r="Z9" s="16">
        <f t="shared" si="0"/>
        <v>756</v>
      </c>
    </row>
    <row r="10" spans="1:26" ht="30" x14ac:dyDescent="0.25">
      <c r="A10" s="2">
        <v>7</v>
      </c>
      <c r="B10" s="12" t="s">
        <v>26</v>
      </c>
      <c r="C10" s="2" t="s">
        <v>5</v>
      </c>
      <c r="D10" s="2" t="s">
        <v>6</v>
      </c>
      <c r="E10" s="2" t="s">
        <v>6</v>
      </c>
      <c r="G10" s="2" t="s">
        <v>126</v>
      </c>
      <c r="I10" s="2" t="s">
        <v>31</v>
      </c>
      <c r="J10" s="2" t="s">
        <v>7</v>
      </c>
      <c r="K10" s="2" t="s">
        <v>13</v>
      </c>
      <c r="L10" s="2" t="s">
        <v>24</v>
      </c>
      <c r="M10" s="2" t="s">
        <v>14</v>
      </c>
      <c r="N10" s="2" t="s">
        <v>20</v>
      </c>
      <c r="O10" s="2" t="s">
        <v>16</v>
      </c>
      <c r="P10" s="2" t="s">
        <v>24</v>
      </c>
      <c r="Q10" s="2" t="s">
        <v>24</v>
      </c>
      <c r="R10" s="2" t="s">
        <v>24</v>
      </c>
      <c r="T10" s="2" t="s">
        <v>11</v>
      </c>
      <c r="U10" s="2" t="s">
        <v>6</v>
      </c>
      <c r="V10" s="2" t="s">
        <v>12</v>
      </c>
      <c r="W10" s="2">
        <v>56</v>
      </c>
      <c r="X10" s="2">
        <v>200</v>
      </c>
      <c r="Y10" s="2">
        <v>500</v>
      </c>
      <c r="Z10" s="16">
        <f t="shared" si="0"/>
        <v>756</v>
      </c>
    </row>
    <row r="11" spans="1:26" x14ac:dyDescent="0.25">
      <c r="A11" s="2">
        <v>8</v>
      </c>
      <c r="B11" s="12" t="s">
        <v>41</v>
      </c>
      <c r="C11" s="2" t="s">
        <v>5</v>
      </c>
      <c r="D11" s="2" t="s">
        <v>6</v>
      </c>
      <c r="E11" s="2" t="s">
        <v>6</v>
      </c>
      <c r="G11" s="2" t="s">
        <v>40</v>
      </c>
      <c r="I11" s="2" t="s">
        <v>31</v>
      </c>
      <c r="J11" s="2" t="s">
        <v>7</v>
      </c>
      <c r="K11" s="2" t="s">
        <v>13</v>
      </c>
      <c r="L11" s="2" t="s">
        <v>24</v>
      </c>
      <c r="M11" s="2" t="s">
        <v>34</v>
      </c>
      <c r="N11" s="2" t="s">
        <v>20</v>
      </c>
      <c r="O11" s="2" t="s">
        <v>16</v>
      </c>
      <c r="P11" s="2" t="s">
        <v>49</v>
      </c>
      <c r="Q11" s="2" t="s">
        <v>24</v>
      </c>
      <c r="R11" s="2" t="s">
        <v>24</v>
      </c>
      <c r="T11" s="2" t="s">
        <v>11</v>
      </c>
      <c r="U11" s="2" t="s">
        <v>6</v>
      </c>
      <c r="V11" s="2" t="s">
        <v>12</v>
      </c>
      <c r="W11" s="2">
        <v>0</v>
      </c>
      <c r="X11" s="2">
        <v>0</v>
      </c>
      <c r="Y11" s="2">
        <v>0</v>
      </c>
      <c r="Z11" s="16">
        <f t="shared" si="0"/>
        <v>0</v>
      </c>
    </row>
    <row r="12" spans="1:26" ht="30" x14ac:dyDescent="0.25">
      <c r="A12" s="2">
        <v>9</v>
      </c>
      <c r="B12" s="12" t="s">
        <v>136</v>
      </c>
      <c r="C12" s="2" t="s">
        <v>5</v>
      </c>
      <c r="D12" s="2" t="s">
        <v>6</v>
      </c>
      <c r="E12" s="2" t="s">
        <v>6</v>
      </c>
      <c r="G12" s="2" t="s">
        <v>126</v>
      </c>
      <c r="I12" s="2" t="s">
        <v>31</v>
      </c>
      <c r="J12" s="2" t="s">
        <v>7</v>
      </c>
      <c r="K12" s="2" t="s">
        <v>13</v>
      </c>
      <c r="L12" s="2" t="s">
        <v>24</v>
      </c>
      <c r="M12" s="2" t="s">
        <v>14</v>
      </c>
      <c r="N12" s="2" t="s">
        <v>20</v>
      </c>
      <c r="O12" s="2" t="s">
        <v>16</v>
      </c>
      <c r="P12" s="2" t="s">
        <v>24</v>
      </c>
      <c r="Q12" s="2" t="s">
        <v>24</v>
      </c>
      <c r="R12" s="2" t="s">
        <v>24</v>
      </c>
      <c r="T12" s="2" t="s">
        <v>11</v>
      </c>
      <c r="U12" s="2" t="s">
        <v>6</v>
      </c>
      <c r="V12" s="2" t="s">
        <v>12</v>
      </c>
      <c r="W12" s="2">
        <v>56</v>
      </c>
      <c r="X12" s="2">
        <v>200</v>
      </c>
      <c r="Y12" s="2">
        <v>500</v>
      </c>
      <c r="Z12" s="16">
        <f t="shared" si="0"/>
        <v>756</v>
      </c>
    </row>
    <row r="13" spans="1:26" ht="30" x14ac:dyDescent="0.25">
      <c r="A13" s="2">
        <v>10</v>
      </c>
      <c r="B13" s="12" t="s">
        <v>28</v>
      </c>
      <c r="C13" s="2" t="s">
        <v>5</v>
      </c>
      <c r="D13" s="2" t="s">
        <v>6</v>
      </c>
      <c r="E13" s="2" t="s">
        <v>6</v>
      </c>
      <c r="G13" s="2" t="s">
        <v>126</v>
      </c>
      <c r="I13" s="2" t="s">
        <v>31</v>
      </c>
      <c r="J13" s="2" t="s">
        <v>7</v>
      </c>
      <c r="K13" s="2" t="s">
        <v>13</v>
      </c>
      <c r="L13" s="2" t="s">
        <v>24</v>
      </c>
      <c r="M13" s="2" t="s">
        <v>14</v>
      </c>
      <c r="N13" s="2" t="s">
        <v>20</v>
      </c>
      <c r="O13" s="2" t="s">
        <v>16</v>
      </c>
      <c r="P13" s="2" t="s">
        <v>24</v>
      </c>
      <c r="Q13" s="2" t="s">
        <v>24</v>
      </c>
      <c r="R13" s="2" t="s">
        <v>24</v>
      </c>
      <c r="T13" s="2" t="s">
        <v>11</v>
      </c>
      <c r="U13" s="2" t="s">
        <v>6</v>
      </c>
      <c r="V13" s="2" t="s">
        <v>12</v>
      </c>
      <c r="W13" s="2">
        <v>56</v>
      </c>
      <c r="X13" s="2">
        <v>200</v>
      </c>
      <c r="Y13" s="2">
        <v>500</v>
      </c>
      <c r="Z13" s="16">
        <f t="shared" si="0"/>
        <v>756</v>
      </c>
    </row>
    <row r="14" spans="1:26" ht="30" x14ac:dyDescent="0.25">
      <c r="A14" s="2">
        <v>11</v>
      </c>
      <c r="B14" s="12" t="s">
        <v>25</v>
      </c>
      <c r="C14" s="2" t="s">
        <v>5</v>
      </c>
      <c r="D14" s="2" t="s">
        <v>6</v>
      </c>
      <c r="E14" s="2" t="s">
        <v>6</v>
      </c>
      <c r="G14" s="2" t="s">
        <v>126</v>
      </c>
      <c r="I14" s="2" t="s">
        <v>31</v>
      </c>
      <c r="J14" s="2" t="s">
        <v>7</v>
      </c>
      <c r="K14" s="2" t="s">
        <v>13</v>
      </c>
      <c r="L14" s="2" t="s">
        <v>24</v>
      </c>
      <c r="M14" s="2" t="s">
        <v>14</v>
      </c>
      <c r="N14" s="2" t="s">
        <v>20</v>
      </c>
      <c r="O14" s="2" t="s">
        <v>16</v>
      </c>
      <c r="P14" s="2" t="s">
        <v>24</v>
      </c>
      <c r="Q14" s="2" t="s">
        <v>24</v>
      </c>
      <c r="R14" s="2" t="s">
        <v>24</v>
      </c>
      <c r="T14" s="2" t="s">
        <v>11</v>
      </c>
      <c r="U14" s="2" t="s">
        <v>6</v>
      </c>
      <c r="V14" s="2" t="s">
        <v>12</v>
      </c>
      <c r="W14" s="2">
        <v>56</v>
      </c>
      <c r="X14" s="2">
        <v>200</v>
      </c>
      <c r="Y14" s="2">
        <v>500</v>
      </c>
      <c r="Z14" s="16">
        <f t="shared" si="0"/>
        <v>756</v>
      </c>
    </row>
    <row r="15" spans="1:26" x14ac:dyDescent="0.25">
      <c r="A15" s="2">
        <v>12</v>
      </c>
      <c r="B15" s="12" t="s">
        <v>48</v>
      </c>
      <c r="C15" s="2" t="s">
        <v>5</v>
      </c>
      <c r="D15" s="2" t="s">
        <v>6</v>
      </c>
      <c r="E15" s="2" t="s">
        <v>6</v>
      </c>
      <c r="G15" s="2" t="s">
        <v>24</v>
      </c>
      <c r="I15" s="2" t="s">
        <v>33</v>
      </c>
      <c r="J15" s="2" t="s">
        <v>7</v>
      </c>
      <c r="K15" s="2" t="s">
        <v>13</v>
      </c>
      <c r="L15" s="2" t="s">
        <v>21</v>
      </c>
      <c r="M15" s="2" t="s">
        <v>34</v>
      </c>
      <c r="N15" s="2" t="s">
        <v>20</v>
      </c>
      <c r="O15" s="2" t="s">
        <v>16</v>
      </c>
      <c r="P15" s="2" t="s">
        <v>19</v>
      </c>
      <c r="Q15" s="2" t="s">
        <v>6</v>
      </c>
      <c r="R15" s="2" t="s">
        <v>6</v>
      </c>
      <c r="T15" s="2" t="s">
        <v>11</v>
      </c>
      <c r="U15" s="2" t="s">
        <v>6</v>
      </c>
      <c r="V15" s="2" t="s">
        <v>12</v>
      </c>
      <c r="W15" s="2">
        <v>56</v>
      </c>
      <c r="X15" s="2">
        <v>240</v>
      </c>
      <c r="Y15" s="2">
        <v>1000</v>
      </c>
      <c r="Z15" s="16">
        <f t="shared" si="0"/>
        <v>1296</v>
      </c>
    </row>
    <row r="16" spans="1:26" x14ac:dyDescent="0.25">
      <c r="A16" s="2">
        <v>13</v>
      </c>
      <c r="B16" s="12" t="s">
        <v>23</v>
      </c>
      <c r="C16" s="2" t="s">
        <v>5</v>
      </c>
      <c r="D16" s="2" t="s">
        <v>6</v>
      </c>
      <c r="E16" s="2" t="s">
        <v>6</v>
      </c>
      <c r="G16" s="2" t="s">
        <v>38</v>
      </c>
      <c r="H16" s="2" t="s">
        <v>19</v>
      </c>
      <c r="I16" s="2" t="s">
        <v>31</v>
      </c>
      <c r="J16" s="2" t="s">
        <v>36</v>
      </c>
      <c r="K16" s="2" t="s">
        <v>19</v>
      </c>
      <c r="L16" s="2" t="s">
        <v>22</v>
      </c>
      <c r="M16" s="2" t="s">
        <v>19</v>
      </c>
      <c r="N16" s="2" t="s">
        <v>15</v>
      </c>
      <c r="O16" s="2" t="s">
        <v>19</v>
      </c>
      <c r="P16" s="2" t="s">
        <v>19</v>
      </c>
      <c r="Q16" s="2" t="s">
        <v>19</v>
      </c>
      <c r="R16" s="2" t="s">
        <v>19</v>
      </c>
      <c r="T16" s="2" t="s">
        <v>19</v>
      </c>
      <c r="U16" s="2" t="s">
        <v>19</v>
      </c>
      <c r="V16" s="2" t="s">
        <v>12</v>
      </c>
      <c r="W16" s="2">
        <v>0</v>
      </c>
      <c r="X16" s="2">
        <v>0</v>
      </c>
      <c r="Y16" s="2">
        <v>0</v>
      </c>
      <c r="Z16" s="16">
        <f t="shared" si="0"/>
        <v>0</v>
      </c>
    </row>
    <row r="17" spans="1:26" x14ac:dyDescent="0.25">
      <c r="A17" s="2">
        <v>14</v>
      </c>
      <c r="B17" s="12" t="s">
        <v>23</v>
      </c>
      <c r="C17" s="2" t="s">
        <v>5</v>
      </c>
      <c r="D17" s="2" t="s">
        <v>6</v>
      </c>
      <c r="E17" s="2" t="s">
        <v>6</v>
      </c>
      <c r="G17" s="2" t="s">
        <v>38</v>
      </c>
      <c r="H17" s="2" t="s">
        <v>19</v>
      </c>
      <c r="I17" s="2" t="s">
        <v>31</v>
      </c>
      <c r="J17" s="2" t="s">
        <v>7</v>
      </c>
      <c r="K17" s="2" t="s">
        <v>24</v>
      </c>
      <c r="L17" s="3" t="s">
        <v>21</v>
      </c>
      <c r="M17" s="2" t="s">
        <v>19</v>
      </c>
      <c r="N17" s="2" t="s">
        <v>20</v>
      </c>
      <c r="O17" s="2" t="s">
        <v>16</v>
      </c>
      <c r="P17" s="2" t="s">
        <v>19</v>
      </c>
      <c r="Q17" s="2" t="s">
        <v>24</v>
      </c>
      <c r="R17" s="2" t="s">
        <v>24</v>
      </c>
      <c r="T17" s="2" t="s">
        <v>19</v>
      </c>
      <c r="U17" s="2" t="s">
        <v>19</v>
      </c>
      <c r="V17" s="2" t="s">
        <v>12</v>
      </c>
      <c r="W17" s="2">
        <v>0</v>
      </c>
      <c r="X17" s="2">
        <v>0</v>
      </c>
      <c r="Y17" s="2">
        <v>0</v>
      </c>
      <c r="Z17" s="16">
        <f t="shared" si="0"/>
        <v>0</v>
      </c>
    </row>
    <row r="18" spans="1:26" x14ac:dyDescent="0.25">
      <c r="A18" s="2">
        <v>15</v>
      </c>
      <c r="B18" s="12" t="s">
        <v>47</v>
      </c>
      <c r="C18" s="2" t="s">
        <v>5</v>
      </c>
      <c r="D18" s="2" t="s">
        <v>6</v>
      </c>
      <c r="E18" s="2" t="s">
        <v>6</v>
      </c>
      <c r="G18" s="2" t="s">
        <v>24</v>
      </c>
      <c r="H18" s="2" t="s">
        <v>19</v>
      </c>
      <c r="I18" s="2" t="s">
        <v>33</v>
      </c>
      <c r="J18" s="2" t="s">
        <v>7</v>
      </c>
      <c r="K18" s="2" t="s">
        <v>13</v>
      </c>
      <c r="L18" s="2" t="s">
        <v>21</v>
      </c>
      <c r="M18" s="2" t="s">
        <v>14</v>
      </c>
      <c r="N18" s="2" t="s">
        <v>20</v>
      </c>
      <c r="O18" s="2" t="s">
        <v>16</v>
      </c>
      <c r="P18" s="2" t="s">
        <v>24</v>
      </c>
      <c r="Q18" s="2" t="s">
        <v>6</v>
      </c>
      <c r="R18" s="2" t="s">
        <v>6</v>
      </c>
      <c r="T18" s="2" t="s">
        <v>11</v>
      </c>
      <c r="U18" s="2" t="s">
        <v>6</v>
      </c>
      <c r="V18" s="2" t="s">
        <v>12</v>
      </c>
      <c r="W18" s="2">
        <v>56</v>
      </c>
      <c r="X18" s="2">
        <v>240</v>
      </c>
      <c r="Y18" s="2">
        <v>500</v>
      </c>
      <c r="Z18" s="16">
        <f t="shared" si="0"/>
        <v>796</v>
      </c>
    </row>
    <row r="19" spans="1:26" ht="30" x14ac:dyDescent="0.25">
      <c r="A19" s="2">
        <v>16</v>
      </c>
      <c r="B19" s="12" t="s">
        <v>130</v>
      </c>
      <c r="C19" s="2" t="s">
        <v>5</v>
      </c>
      <c r="D19" s="2" t="s">
        <v>6</v>
      </c>
      <c r="E19" s="2" t="s">
        <v>6</v>
      </c>
      <c r="G19" s="2" t="s">
        <v>37</v>
      </c>
      <c r="H19" s="2" t="s">
        <v>19</v>
      </c>
      <c r="I19" s="2" t="s">
        <v>31</v>
      </c>
      <c r="J19" s="2" t="s">
        <v>36</v>
      </c>
      <c r="K19" s="2" t="s">
        <v>19</v>
      </c>
      <c r="L19" s="2" t="s">
        <v>22</v>
      </c>
      <c r="M19" s="2" t="s">
        <v>14</v>
      </c>
      <c r="N19" s="2" t="s">
        <v>15</v>
      </c>
      <c r="O19" s="2" t="s">
        <v>16</v>
      </c>
      <c r="P19" s="2" t="s">
        <v>19</v>
      </c>
      <c r="Q19" s="2" t="s">
        <v>24</v>
      </c>
      <c r="R19" s="2" t="s">
        <v>24</v>
      </c>
      <c r="T19" s="2" t="s">
        <v>19</v>
      </c>
      <c r="U19" s="2" t="s">
        <v>19</v>
      </c>
      <c r="V19" s="2" t="s">
        <v>12</v>
      </c>
      <c r="W19" s="2">
        <v>0</v>
      </c>
      <c r="X19" s="2">
        <v>0</v>
      </c>
      <c r="Y19" s="2">
        <v>0</v>
      </c>
      <c r="Z19" s="16">
        <f t="shared" si="0"/>
        <v>0</v>
      </c>
    </row>
    <row r="20" spans="1:26" s="7" customFormat="1" x14ac:dyDescent="0.25">
      <c r="B20" s="13"/>
    </row>
    <row r="21" spans="1:26" ht="30" x14ac:dyDescent="0.25">
      <c r="A21" s="5" t="s">
        <v>134</v>
      </c>
      <c r="B21" s="21" t="s">
        <v>137</v>
      </c>
    </row>
    <row r="22" spans="1:26" x14ac:dyDescent="0.25">
      <c r="B22" s="14" t="s">
        <v>52</v>
      </c>
    </row>
    <row r="23" spans="1:26" x14ac:dyDescent="0.25">
      <c r="B23" s="14" t="s">
        <v>53</v>
      </c>
    </row>
    <row r="24" spans="1:26" ht="30" x14ac:dyDescent="0.25">
      <c r="B24" s="14" t="s">
        <v>131</v>
      </c>
    </row>
    <row r="25" spans="1:26" x14ac:dyDescent="0.25">
      <c r="B25" s="14" t="s">
        <v>51</v>
      </c>
    </row>
    <row r="26" spans="1:26" x14ac:dyDescent="0.25">
      <c r="A26" s="17" t="s">
        <v>54</v>
      </c>
      <c r="B26" s="18"/>
    </row>
    <row r="27" spans="1:26" x14ac:dyDescent="0.25">
      <c r="A27" s="2" t="s">
        <v>55</v>
      </c>
      <c r="B27" s="12" t="s">
        <v>56</v>
      </c>
    </row>
    <row r="28" spans="1:26" x14ac:dyDescent="0.25">
      <c r="A28" s="2" t="s">
        <v>57</v>
      </c>
      <c r="B28" s="12" t="s">
        <v>79</v>
      </c>
    </row>
    <row r="29" spans="1:26" ht="15" customHeight="1" x14ac:dyDescent="0.25">
      <c r="A29" s="2" t="s">
        <v>58</v>
      </c>
      <c r="B29" s="12" t="s">
        <v>80</v>
      </c>
    </row>
    <row r="30" spans="1:26" x14ac:dyDescent="0.25">
      <c r="A30" s="2" t="s">
        <v>59</v>
      </c>
      <c r="B30" s="12" t="s">
        <v>81</v>
      </c>
    </row>
    <row r="31" spans="1:26" x14ac:dyDescent="0.25">
      <c r="A31" s="2" t="s">
        <v>60</v>
      </c>
      <c r="B31" s="12" t="s">
        <v>82</v>
      </c>
    </row>
    <row r="32" spans="1:26" x14ac:dyDescent="0.25">
      <c r="A32" s="2" t="s">
        <v>61</v>
      </c>
      <c r="B32" s="12" t="s">
        <v>83</v>
      </c>
    </row>
    <row r="33" spans="1:2" x14ac:dyDescent="0.25">
      <c r="A33" s="2" t="s">
        <v>62</v>
      </c>
      <c r="B33" s="12" t="s">
        <v>84</v>
      </c>
    </row>
    <row r="34" spans="1:2" x14ac:dyDescent="0.25">
      <c r="A34" s="2" t="s">
        <v>63</v>
      </c>
      <c r="B34" s="12" t="s">
        <v>85</v>
      </c>
    </row>
    <row r="35" spans="1:2" x14ac:dyDescent="0.25">
      <c r="A35" s="2" t="s">
        <v>31</v>
      </c>
      <c r="B35" s="12" t="s">
        <v>86</v>
      </c>
    </row>
    <row r="36" spans="1:2" x14ac:dyDescent="0.25">
      <c r="A36" s="2" t="s">
        <v>64</v>
      </c>
      <c r="B36" s="12" t="s">
        <v>87</v>
      </c>
    </row>
    <row r="37" spans="1:2" x14ac:dyDescent="0.25">
      <c r="A37" s="2" t="s">
        <v>65</v>
      </c>
      <c r="B37" s="12" t="s">
        <v>135</v>
      </c>
    </row>
    <row r="38" spans="1:2" x14ac:dyDescent="0.25">
      <c r="A38" s="2" t="s">
        <v>66</v>
      </c>
      <c r="B38" s="12" t="s">
        <v>88</v>
      </c>
    </row>
    <row r="39" spans="1:2" x14ac:dyDescent="0.25">
      <c r="A39" s="2" t="s">
        <v>34</v>
      </c>
      <c r="B39" s="12" t="s">
        <v>89</v>
      </c>
    </row>
    <row r="40" spans="1:2" x14ac:dyDescent="0.25">
      <c r="A40" s="2" t="s">
        <v>67</v>
      </c>
      <c r="B40" s="12" t="s">
        <v>90</v>
      </c>
    </row>
    <row r="41" spans="1:2" x14ac:dyDescent="0.25">
      <c r="A41" s="2" t="s">
        <v>68</v>
      </c>
      <c r="B41" s="12" t="s">
        <v>91</v>
      </c>
    </row>
    <row r="42" spans="1:2" x14ac:dyDescent="0.25">
      <c r="A42" s="2" t="s">
        <v>69</v>
      </c>
      <c r="B42" s="12" t="s">
        <v>92</v>
      </c>
    </row>
    <row r="43" spans="1:2" x14ac:dyDescent="0.25">
      <c r="A43" s="2" t="s">
        <v>70</v>
      </c>
      <c r="B43" s="12" t="s">
        <v>93</v>
      </c>
    </row>
    <row r="44" spans="1:2" x14ac:dyDescent="0.25">
      <c r="A44" s="2" t="s">
        <v>71</v>
      </c>
      <c r="B44" s="12" t="s">
        <v>94</v>
      </c>
    </row>
    <row r="45" spans="1:2" x14ac:dyDescent="0.25">
      <c r="A45" s="2" t="s">
        <v>72</v>
      </c>
      <c r="B45" s="12" t="s">
        <v>95</v>
      </c>
    </row>
    <row r="46" spans="1:2" x14ac:dyDescent="0.25">
      <c r="A46" s="2" t="s">
        <v>73</v>
      </c>
      <c r="B46" s="12" t="s">
        <v>96</v>
      </c>
    </row>
    <row r="47" spans="1:2" x14ac:dyDescent="0.25">
      <c r="A47" s="2" t="s">
        <v>19</v>
      </c>
      <c r="B47" s="12" t="s">
        <v>97</v>
      </c>
    </row>
    <row r="48" spans="1:2" x14ac:dyDescent="0.25">
      <c r="A48" s="2" t="s">
        <v>74</v>
      </c>
      <c r="B48" s="12" t="s">
        <v>98</v>
      </c>
    </row>
    <row r="49" spans="1:2" x14ac:dyDescent="0.25">
      <c r="A49" s="2" t="s">
        <v>75</v>
      </c>
      <c r="B49" s="12" t="s">
        <v>99</v>
      </c>
    </row>
    <row r="50" spans="1:2" x14ac:dyDescent="0.25">
      <c r="A50" s="2" t="s">
        <v>76</v>
      </c>
      <c r="B50" s="12" t="s">
        <v>100</v>
      </c>
    </row>
    <row r="51" spans="1:2" x14ac:dyDescent="0.25">
      <c r="A51" s="2" t="s">
        <v>77</v>
      </c>
      <c r="B51" s="12" t="s">
        <v>101</v>
      </c>
    </row>
    <row r="52" spans="1:2" x14ac:dyDescent="0.25">
      <c r="A52" s="2" t="s">
        <v>78</v>
      </c>
      <c r="B52" s="12" t="s">
        <v>102</v>
      </c>
    </row>
    <row r="53" spans="1:2" x14ac:dyDescent="0.25">
      <c r="A53" s="2" t="s">
        <v>23</v>
      </c>
      <c r="B53" s="12" t="s">
        <v>103</v>
      </c>
    </row>
    <row r="54" spans="1:2" x14ac:dyDescent="0.25">
      <c r="A54" s="2" t="s">
        <v>24</v>
      </c>
      <c r="B54" s="12" t="s">
        <v>104</v>
      </c>
    </row>
  </sheetData>
  <sortState xmlns:xlrd2="http://schemas.microsoft.com/office/spreadsheetml/2017/richdata2" ref="B4:Z19">
    <sortCondition ref="B4"/>
  </sortState>
  <mergeCells count="9">
    <mergeCell ref="A26:B26"/>
    <mergeCell ref="W1:Y1"/>
    <mergeCell ref="C3:D3"/>
    <mergeCell ref="T3:U3"/>
    <mergeCell ref="O3:R3"/>
    <mergeCell ref="E3:N3"/>
    <mergeCell ref="C1:D1"/>
    <mergeCell ref="E1:N1"/>
    <mergeCell ref="O1:U1"/>
  </mergeCells>
  <hyperlinks>
    <hyperlink ref="B21" r:id="rId1" xr:uid="{39353FB6-464A-4862-82E9-9FB17CFF958D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Timeline</vt:lpstr>
    </vt:vector>
  </TitlesOfParts>
  <Company>Ballad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Tyson, Jo M</dc:creator>
  <cp:lastModifiedBy>Cameron, Gabe D</cp:lastModifiedBy>
  <dcterms:created xsi:type="dcterms:W3CDTF">2021-05-11T14:04:24Z</dcterms:created>
  <dcterms:modified xsi:type="dcterms:W3CDTF">2022-08-16T15:40:54Z</dcterms:modified>
</cp:coreProperties>
</file>